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dl-my.sharepoint.com/personal/mbl_dadl_dk/Documents/Skrivebord/"/>
    </mc:Choice>
  </mc:AlternateContent>
  <xr:revisionPtr revIDLastSave="0" documentId="8_{464C2FC3-B04A-4FF8-992A-B5A9B714D025}" xr6:coauthVersionLast="47" xr6:coauthVersionMax="47" xr10:uidLastSave="{00000000-0000-0000-0000-000000000000}"/>
  <bookViews>
    <workbookView xWindow="-38520" yWindow="-120" windowWidth="38640" windowHeight="21120" xr2:uid="{00F4F2C0-3BDF-4A29-96F3-85D5BE8CCCE8}"/>
  </bookViews>
  <sheets>
    <sheet name="Årshjul A4" sheetId="2" r:id="rId1"/>
    <sheet name="Setup" sheetId="3" r:id="rId2"/>
  </sheets>
  <definedNames>
    <definedName name="_xlchart.v1.0" hidden="1">Setup!$A$2:$C$37</definedName>
    <definedName name="_xlchart.v1.1" hidden="1">Setup!$D$2:$D$37</definedName>
    <definedName name="_xlnm.Print_Area" localSheetId="0">'Årshjul A4'!$H$1:$Q$40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7" i="3"/>
  <c r="C6" i="3"/>
  <c r="C5" i="3"/>
  <c r="C4" i="3"/>
  <c r="C3" i="3"/>
  <c r="C2" i="3"/>
  <c r="B1" i="2"/>
  <c r="H1" i="2" s="1"/>
  <c r="A29" i="3"/>
  <c r="A20" i="3"/>
  <c r="A11" i="3"/>
  <c r="A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Lars Kongshammer</author>
  </authors>
  <commentList>
    <comment ref="A1" authorId="0" shapeId="0" xr:uid="{C878A5D7-7211-4AA1-9B09-B6FF6526CDDA}">
      <text>
        <r>
          <rPr>
            <sz val="9"/>
            <color indexed="81"/>
            <rFont val="Tahoma"/>
            <family val="2"/>
          </rPr>
          <t xml:space="preserve">Hvis du retter på dette ark, kan det medføre at årshjulet ikke fungerer efter hensigten.
</t>
        </r>
      </text>
    </comment>
  </commentList>
</comments>
</file>

<file path=xl/sharedStrings.xml><?xml version="1.0" encoding="utf-8"?>
<sst xmlns="http://schemas.openxmlformats.org/spreadsheetml/2006/main" count="64" uniqueCount="51">
  <si>
    <t>Skriv kvartalernes opgaver</t>
  </si>
  <si>
    <t>1. kvartal</t>
  </si>
  <si>
    <t>2. kvartal</t>
  </si>
  <si>
    <t>3. kvartal</t>
  </si>
  <si>
    <t>4. kvartal</t>
  </si>
  <si>
    <t>Skriv opgave</t>
  </si>
  <si>
    <t>Skriv måneds opgaver</t>
  </si>
  <si>
    <t>Opgave 1</t>
  </si>
  <si>
    <t>Opgave 2</t>
  </si>
  <si>
    <t>Opgave3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</si>
  <si>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</si>
  <si>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</si>
  <si>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</si>
  <si>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</si>
  <si>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</si>
  <si>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</si>
  <si>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</si>
  <si>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</si>
  <si>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</si>
  <si>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</si>
  <si>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</si>
  <si>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</si>
  <si>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Vælg årstal:</t>
  </si>
  <si>
    <t>Skriv kun opgaver i de grå celler</t>
  </si>
  <si>
    <t>Undgå mere end ca. 25 tegn pr. månedsopgave</t>
  </si>
  <si>
    <t>Undgå mere end ca. 50 tegn pr. kvartalsopgave</t>
  </si>
  <si>
    <t>Der kan ikke tilføjes flere opgaver pr. måned</t>
  </si>
  <si>
    <t>Årshjul</t>
  </si>
  <si>
    <t>Akutudstyr</t>
  </si>
  <si>
    <t>Apparatur X</t>
  </si>
  <si>
    <t>Apparatur Y</t>
  </si>
  <si>
    <t xml:space="preserve">Database x </t>
  </si>
  <si>
    <t>Hjemmeside</t>
  </si>
  <si>
    <t>Hændelser 
(UTH, klager, erstatningssager, akutte situationer)</t>
  </si>
  <si>
    <t>Journalaudit</t>
  </si>
  <si>
    <t>Kompetenceudvikling - læger</t>
  </si>
  <si>
    <t>Kursus i hjerte-lunge-redning</t>
  </si>
  <si>
    <t>Medicin i klinikken</t>
  </si>
  <si>
    <t>Prøvesvar</t>
  </si>
  <si>
    <t>Rengøring - kontrol</t>
  </si>
  <si>
    <t>Retningslinjer - kliniske</t>
  </si>
  <si>
    <t>Retningslinjer - lokale</t>
  </si>
  <si>
    <t>Risikotjek i klinikken</t>
  </si>
  <si>
    <t>Sterilisationsprocessen - kontrol af</t>
  </si>
  <si>
    <t>Utensilier - kontrol af</t>
  </si>
  <si>
    <t>Medarbejdersamtaler</t>
  </si>
  <si>
    <t>Introduktions-materiale</t>
  </si>
  <si>
    <t>Databehandler-aftaler</t>
  </si>
  <si>
    <t>Patient-information</t>
  </si>
  <si>
    <t>"Særligt kvalitetsfokus"</t>
  </si>
  <si>
    <t>Kvalitetsdata
(Opfølgning)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</si>
</sst>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</font>
    <font>
      <sz val="8"/>
      <name val="Verdana"/>
      <family val="2"/>
    </font>
    <font>
      <b/>
      <sz val="13"/>
      <color theme="3"/>
      <name val="Verdana"/>
      <family val="2"/>
    </font>
    <font>
      <b/>
      <sz val="10"/>
      <color theme="1"/>
      <name val="Verdana"/>
      <family val="2"/>
    </font>
    <font>
      <b/>
      <sz val="20"/>
      <color theme="1"/>
      <name val="Verdana"/>
      <family val="2"/>
    </font>
    <font>
      <i/>
      <sz val="10"/>
      <color theme="1"/>
      <name val="Verdana"/>
      <family val="2"/>
    </font>
    <font>
      <sz val="9"/>
      <color indexed="81"/>
      <name val="Tahoma"/>
      <family val="2"/>
    </font>
    <font>
      <i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B2346"/>
      </left>
      <right style="thin">
        <color indexed="64"/>
      </right>
      <top style="medium">
        <color rgb="FF9B2346"/>
      </top>
      <bottom style="thin">
        <color indexed="64"/>
      </bottom>
      <diagonal/>
    </border>
    <border>
      <left style="thin">
        <color indexed="64"/>
      </left>
      <right style="medium">
        <color rgb="FF9B2346"/>
      </right>
      <top style="medium">
        <color rgb="FF9B2346"/>
      </top>
      <bottom style="thin">
        <color indexed="64"/>
      </bottom>
      <diagonal/>
    </border>
    <border>
      <left style="medium">
        <color rgb="FF9B234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9B2346"/>
      </right>
      <top style="thin">
        <color indexed="64"/>
      </top>
      <bottom style="thin">
        <color indexed="64"/>
      </bottom>
      <diagonal/>
    </border>
    <border>
      <left style="medium">
        <color rgb="FF9B2346"/>
      </left>
      <right style="thin">
        <color indexed="64"/>
      </right>
      <top style="thin">
        <color indexed="64"/>
      </top>
      <bottom style="medium">
        <color rgb="FF9B2346"/>
      </bottom>
      <diagonal/>
    </border>
    <border>
      <left style="thin">
        <color indexed="64"/>
      </left>
      <right style="medium">
        <color rgb="FF9B2346"/>
      </right>
      <top style="thin">
        <color indexed="64"/>
      </top>
      <bottom style="medium">
        <color rgb="FF9B2346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36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2" fontId="0" fillId="0" borderId="0" xfId="0" applyNumberFormat="1"/>
    <xf numFmtId="0" fontId="3" fillId="0" borderId="0" xfId="0" applyFont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49" fontId="0" fillId="3" borderId="2" xfId="0" applyNumberFormat="1" applyFill="1" applyBorder="1" applyProtection="1">
      <protection locked="0"/>
    </xf>
    <xf numFmtId="49" fontId="0" fillId="3" borderId="11" xfId="0" applyNumberFormat="1" applyFill="1" applyBorder="1" applyProtection="1">
      <protection locked="0"/>
    </xf>
    <xf numFmtId="49" fontId="0" fillId="3" borderId="7" xfId="0" applyNumberFormat="1" applyFill="1" applyBorder="1" applyProtection="1">
      <protection locked="0"/>
    </xf>
    <xf numFmtId="49" fontId="0" fillId="3" borderId="9" xfId="0" applyNumberFormat="1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7" fillId="2" borderId="22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2" fillId="0" borderId="1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8" xfId="0" applyFont="1" applyFill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Overskrift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plotSurface>
          <cx:spPr>
            <a:ln>
              <a:noFill/>
            </a:ln>
          </cx:spPr>
        </cx:plotSurface>
        <cx:series layoutId="sunburst" uniqueId="{3995EB8B-BB64-4E8C-A8FD-2873D77757AC}"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1200" b="0" i="0">
                    <a:solidFill>
                      <a:srgbClr val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/>
              </a:p>
            </cx:txPr>
            <cx:visibility seriesName="0" categoryName="1" value="0"/>
          </cx:dataLabels>
          <cx:dataId val="0"/>
        </cx:series>
      </cx:plotAreaRegion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</xdr:colOff>
      <xdr:row>2</xdr:row>
      <xdr:rowOff>0</xdr:rowOff>
    </xdr:from>
    <xdr:to>
      <xdr:col>17</xdr:col>
      <xdr:colOff>1</xdr:colOff>
      <xdr:row>40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Diagram 3">
              <a:extLst>
                <a:ext uri="{FF2B5EF4-FFF2-40B4-BE49-F238E27FC236}">
                  <a16:creationId xmlns:a16="http://schemas.microsoft.com/office/drawing/2014/main" id="{59F7CF34-B7AC-4F78-9104-A1C14B71A7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477626" y="381000"/>
              <a:ext cx="6858000" cy="6467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a-DK" sz="1100"/>
                <a:t>Dette diagram er ikke tilgængeligt i din version af Excel.
Hvis du redigerer denne figur eller gemmer projektmappen i et andet filformat, bliver diagrammet permanent ødelagt.</a:t>
              </a:r>
            </a:p>
          </xdr:txBody>
        </xdr:sp>
      </mc:Fallback>
    </mc:AlternateContent>
    <xdr:clientData/>
  </xdr:twoCellAnchor>
  <xdr:twoCellAnchor>
    <xdr:from>
      <xdr:col>1</xdr:col>
      <xdr:colOff>508000</xdr:colOff>
      <xdr:row>28</xdr:row>
      <xdr:rowOff>63500</xdr:rowOff>
    </xdr:from>
    <xdr:to>
      <xdr:col>4</xdr:col>
      <xdr:colOff>1238250</xdr:colOff>
      <xdr:row>32</xdr:row>
      <xdr:rowOff>79375</xdr:rowOff>
    </xdr:to>
    <xdr:sp macro="" textlink="">
      <xdr:nvSpPr>
        <xdr:cNvPr id="2" name="Pil: højre 1">
          <a:extLst>
            <a:ext uri="{FF2B5EF4-FFF2-40B4-BE49-F238E27FC236}">
              <a16:creationId xmlns:a16="http://schemas.microsoft.com/office/drawing/2014/main" id="{618DD0CE-B45F-02E0-7930-D03217100C7E}"/>
            </a:ext>
          </a:extLst>
        </xdr:cNvPr>
        <xdr:cNvSpPr/>
      </xdr:nvSpPr>
      <xdr:spPr>
        <a:xfrm>
          <a:off x="1190625" y="4945063"/>
          <a:ext cx="8580438" cy="650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Brugerdefineret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64662"/>
      </a:accent1>
      <a:accent2>
        <a:srgbClr val="BED2E0"/>
      </a:accent2>
      <a:accent3>
        <a:srgbClr val="C82A54"/>
      </a:accent3>
      <a:accent4>
        <a:srgbClr val="73C6A5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48C4-D867-4E91-9D0D-BE72C249C3C1}">
  <dimension ref="B1:R27"/>
  <sheetViews>
    <sheetView tabSelected="1" zoomScale="120" zoomScaleNormal="120" workbookViewId="0">
      <selection activeCell="D42" sqref="D42"/>
    </sheetView>
  </sheetViews>
  <sheetFormatPr defaultRowHeight="12.75" x14ac:dyDescent="0.2"/>
  <cols>
    <col min="2" max="2" width="20.625" customWidth="1"/>
    <col min="3" max="3" width="52.625" bestFit="1" customWidth="1"/>
    <col min="4" max="4" width="29.75" customWidth="1"/>
    <col min="5" max="5" width="20.625" customWidth="1"/>
    <col min="18" max="18" width="34.875" customWidth="1"/>
  </cols>
  <sheetData>
    <row r="1" spans="2:18" ht="16.5" customHeight="1" thickBot="1" x14ac:dyDescent="0.35">
      <c r="B1" s="29" t="str">
        <f>"Årshjul "&amp;B22</f>
        <v>Årshjul 2026</v>
      </c>
      <c r="C1" s="29"/>
      <c r="D1" s="29"/>
      <c r="E1" s="29"/>
      <c r="H1" s="30" t="str">
        <f>B1</f>
        <v>Årshjul 2026</v>
      </c>
      <c r="I1" s="30"/>
      <c r="J1" s="30"/>
      <c r="K1" s="30"/>
      <c r="L1" s="30"/>
      <c r="M1" s="30"/>
      <c r="N1" s="30"/>
      <c r="O1" s="30"/>
      <c r="P1" s="30"/>
      <c r="Q1" s="30"/>
      <c r="R1" s="4"/>
    </row>
    <row r="2" spans="2:18" ht="13.5" customHeight="1" thickTop="1" thickBot="1" x14ac:dyDescent="0.35">
      <c r="B2" s="6" t="s">
        <v>0</v>
      </c>
      <c r="G2" s="4"/>
      <c r="H2" s="30"/>
      <c r="I2" s="30"/>
      <c r="J2" s="30"/>
      <c r="K2" s="30"/>
      <c r="L2" s="30"/>
      <c r="M2" s="30"/>
      <c r="N2" s="30"/>
      <c r="O2" s="30"/>
      <c r="P2" s="30"/>
      <c r="Q2" s="30"/>
      <c r="R2" s="4"/>
    </row>
    <row r="3" spans="2:18" x14ac:dyDescent="0.2">
      <c r="B3" s="7" t="s">
        <v>1</v>
      </c>
      <c r="C3" s="8" t="s">
        <v>2</v>
      </c>
      <c r="D3" s="8" t="s">
        <v>3</v>
      </c>
      <c r="E3" s="9" t="s">
        <v>4</v>
      </c>
    </row>
    <row r="4" spans="2:18" ht="13.5" thickBot="1" x14ac:dyDescent="0.25">
      <c r="B4" s="25" t="s">
        <v>5</v>
      </c>
      <c r="C4" s="23" t="s">
        <v>49</v>
      </c>
      <c r="D4" s="23" t="s">
        <v>45</v>
      </c>
      <c r="E4" s="24" t="s">
        <v>49</v>
      </c>
    </row>
    <row r="5" spans="2:18" ht="13.5" thickBot="1" x14ac:dyDescent="0.25"/>
    <row r="6" spans="2:18" ht="13.5" thickBot="1" x14ac:dyDescent="0.25">
      <c r="B6" s="13" t="s">
        <v>6</v>
      </c>
      <c r="C6" s="12" t="s">
        <v>7</v>
      </c>
      <c r="D6" s="10" t="s">
        <v>8</v>
      </c>
      <c r="E6" s="11" t="s">
        <v>9</v>
      </c>
    </row>
    <row r="7" spans="2:18" x14ac:dyDescent="0.2">
      <c r="B7" s="14" t="s">
        <v>10</v>
      </c>
      <c r="C7" s="17" t="s">
        <v>28</v>
      </c>
      <c r="D7" s="17"/>
      <c r="E7" s="18"/>
    </row>
    <row r="8" spans="2:18" x14ac:dyDescent="0.2">
      <c r="B8" s="15" t="s">
        <v>11</v>
      </c>
      <c r="C8" s="17" t="s">
        <v>29</v>
      </c>
      <c r="D8" s="17" t="s">
        <v>37</v>
      </c>
      <c r="E8" s="19"/>
    </row>
    <row r="9" spans="2:18" x14ac:dyDescent="0.2">
      <c r="B9" s="15" t="s">
        <v>12</v>
      </c>
      <c r="C9" s="17" t="s">
        <v>30</v>
      </c>
      <c r="D9" s="17" t="s">
        <v>48</v>
      </c>
      <c r="E9" s="19"/>
    </row>
    <row r="10" spans="2:18" x14ac:dyDescent="0.2">
      <c r="B10" s="15" t="s">
        <v>13</v>
      </c>
      <c r="C10" s="17" t="s">
        <v>31</v>
      </c>
      <c r="D10" s="17" t="s">
        <v>38</v>
      </c>
      <c r="E10" s="19"/>
    </row>
    <row r="11" spans="2:18" x14ac:dyDescent="0.2">
      <c r="B11" s="15" t="s">
        <v>14</v>
      </c>
      <c r="C11" s="17" t="s">
        <v>47</v>
      </c>
      <c r="D11" s="17" t="s">
        <v>39</v>
      </c>
      <c r="E11" s="19"/>
    </row>
    <row r="12" spans="2:18" x14ac:dyDescent="0.2">
      <c r="B12" s="15" t="s">
        <v>15</v>
      </c>
      <c r="C12" s="17" t="s">
        <v>32</v>
      </c>
      <c r="D12" s="17" t="s">
        <v>40</v>
      </c>
      <c r="E12" s="19"/>
    </row>
    <row r="13" spans="2:18" x14ac:dyDescent="0.2">
      <c r="B13" s="15" t="s">
        <v>16</v>
      </c>
      <c r="C13" s="17" t="s">
        <v>33</v>
      </c>
      <c r="D13" s="17" t="s">
        <v>41</v>
      </c>
      <c r="E13" s="19"/>
    </row>
    <row r="14" spans="2:18" x14ac:dyDescent="0.2">
      <c r="B14" s="15" t="s">
        <v>17</v>
      </c>
      <c r="C14" s="17" t="s">
        <v>46</v>
      </c>
      <c r="D14" s="17" t="s">
        <v>42</v>
      </c>
      <c r="E14" s="19"/>
    </row>
    <row r="15" spans="2:18" x14ac:dyDescent="0.2">
      <c r="B15" s="15" t="s">
        <v>18</v>
      </c>
      <c r="C15" s="17" t="s">
        <v>34</v>
      </c>
      <c r="D15" s="17" t="s">
        <v>43</v>
      </c>
      <c r="E15" s="19"/>
    </row>
    <row r="16" spans="2:18" x14ac:dyDescent="0.2">
      <c r="B16" s="15" t="s">
        <v>19</v>
      </c>
      <c r="C16" s="17" t="s">
        <v>35</v>
      </c>
      <c r="D16" s="17" t="s">
        <v>44</v>
      </c>
      <c r="E16" s="19"/>
    </row>
    <row r="17" spans="2:5" x14ac:dyDescent="0.2">
      <c r="B17" s="15" t="s">
        <v>20</v>
      </c>
      <c r="C17" s="17" t="s">
        <v>36</v>
      </c>
      <c r="D17" s="17"/>
      <c r="E17" s="19"/>
    </row>
    <row r="18" spans="2:5" ht="26.25" thickBot="1" x14ac:dyDescent="0.25">
      <c r="B18" s="16" t="s">
        <v>21</v>
      </c>
      <c r="C18" s="20" t="s">
        <v>50</v>
      </c>
      <c r="D18" s="21"/>
      <c r="E18" s="22"/>
    </row>
    <row r="21" spans="2:5" ht="13.5" thickBot="1" x14ac:dyDescent="0.25">
      <c r="B21" s="3" t="s">
        <v>22</v>
      </c>
    </row>
    <row r="22" spans="2:5" ht="13.5" thickBot="1" x14ac:dyDescent="0.25">
      <c r="B22" s="26">
        <v>2026</v>
      </c>
    </row>
    <row r="23" spans="2:5" ht="13.5" thickBot="1" x14ac:dyDescent="0.25"/>
    <row r="24" spans="2:5" ht="14.25" x14ac:dyDescent="0.2">
      <c r="B24" s="31" t="s">
        <v>23</v>
      </c>
      <c r="C24" s="32"/>
    </row>
    <row r="25" spans="2:5" ht="14.25" x14ac:dyDescent="0.2">
      <c r="B25" s="33" t="s">
        <v>24</v>
      </c>
      <c r="C25" s="34"/>
    </row>
    <row r="26" spans="2:5" ht="14.25" x14ac:dyDescent="0.2">
      <c r="B26" s="33" t="s">
        <v>25</v>
      </c>
      <c r="C26" s="34"/>
    </row>
    <row r="27" spans="2:5" ht="15" thickBot="1" x14ac:dyDescent="0.25">
      <c r="B27" s="27" t="s">
        <v>26</v>
      </c>
      <c r="C27" s="28"/>
    </row>
  </sheetData>
  <sheetProtection selectLockedCells="1"/>
  <mergeCells count="6">
    <mergeCell ref="B27:C27"/>
    <mergeCell ref="B1:E1"/>
    <mergeCell ref="H1:Q2"/>
    <mergeCell ref="B24:C24"/>
    <mergeCell ref="B25:C25"/>
    <mergeCell ref="B26:C26"/>
  </mergeCells>
  <phoneticPr fontId="1" type="noConversion"/>
  <dataValidations count="3">
    <dataValidation type="textLength" errorStyle="information" allowBlank="1" showErrorMessage="1" errorTitle="Lang tekst" error="Du har skrevet flere tegn end anbefalet - det kan medføre at hele teksten ikke kan vises i opgaven i årshjulet" sqref="C7:E18" xr:uid="{9BF84CE4-EEF8-4352-B2FF-B415CB4D14B9}">
      <formula1>1</formula1>
      <formula2>25</formula2>
    </dataValidation>
    <dataValidation type="list" allowBlank="1" sqref="B22" xr:uid="{3E46DD9E-5D1C-4E66-88E2-B4346202F7DC}">
      <formula1>"2024,2025,2026,2027,2028,2029,2030"</formula1>
    </dataValidation>
    <dataValidation type="textLength" errorStyle="information" allowBlank="1" showInputMessage="1" showErrorMessage="1" errorTitle="Mange tegn" error="Du har skrevet flere tegn end anbefalet - det kan medføre at hele teksten ikke kan vises i opgaven i årshjulet" sqref="B4:E4" xr:uid="{E4D43649-B49C-438E-8B74-71E6209454EF}">
      <formula1>1</formula1>
      <formula2>50</formula2>
    </dataValidation>
  </dataValidations>
  <printOptions horizontalCentered="1" verticalCentered="1"/>
  <pageMargins left="0.23622047244094491" right="0.23622047244094491" top="0.23622047244094491" bottom="0.23622047244094491" header="0.31496062992125984" footer="0.31496062992125984"/>
  <pageSetup paperSize="9" orientation="landscape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2B05-983B-44EF-B461-9E4369C74A26}">
  <dimension ref="A1:D40"/>
  <sheetViews>
    <sheetView workbookViewId="0">
      <selection activeCell="C2" sqref="C2"/>
    </sheetView>
  </sheetViews>
  <sheetFormatPr defaultRowHeight="12.75" x14ac:dyDescent="0.2"/>
  <cols>
    <col min="3" max="3" width="21.375" bestFit="1" customWidth="1"/>
  </cols>
  <sheetData>
    <row r="1" spans="1:4" x14ac:dyDescent="0.2">
      <c r="A1" s="35" t="s">
        <v>27</v>
      </c>
      <c r="B1" s="35"/>
      <c r="C1" s="35"/>
      <c r="D1" s="35"/>
    </row>
    <row r="2" spans="1:4" ht="63.75" x14ac:dyDescent="0.2">
      <c r="A2" s="2" t="str">
        <f>"4. kvartal" &amp;  IF('Årshjul A4'!E4="skriv opgave","",": "&amp;'Årshjul A4'!E4)</f>
        <v>4. kvartal: "Særligt kvalitetsfokus"</v>
      </c>
      <c r="B2" t="s">
        <v>21</v>
      </c>
      <c r="C2" t="str">
        <f>IF(TEXT('Årshjul A4'!C18,)=""," ",'Årshjul A4'!C18)</f>
        <v>Kvalitetsdata
(Opfølgning)</v>
      </c>
      <c r="D2" s="5">
        <f>1/3</f>
        <v>0.33333333333333331</v>
      </c>
    </row>
    <row r="3" spans="1:4" x14ac:dyDescent="0.2">
      <c r="C3" t="str">
        <f>IF(TEXT('Årshjul A4'!D18,)=""," ",'Årshjul A4'!D18)</f>
        <v xml:space="preserve"> </v>
      </c>
      <c r="D3" s="5">
        <f t="shared" ref="D3:D37" si="0">1/3</f>
        <v>0.33333333333333331</v>
      </c>
    </row>
    <row r="4" spans="1:4" x14ac:dyDescent="0.2">
      <c r="C4" t="str">
        <f>IF(TEXT('Årshjul A4'!E18,)=""," ",'Årshjul A4'!E18)</f>
        <v xml:space="preserve"> </v>
      </c>
      <c r="D4" s="5">
        <f t="shared" si="0"/>
        <v>0.33333333333333331</v>
      </c>
    </row>
    <row r="5" spans="1:4" x14ac:dyDescent="0.2">
      <c r="B5" t="s">
        <v>20</v>
      </c>
      <c r="C5" t="str">
        <f>IF(TEXT('Årshjul A4'!C17,)=""," ",'Årshjul A4'!C17)</f>
        <v>Kursus i hjerte-lunge-redning</v>
      </c>
      <c r="D5" s="5">
        <f t="shared" si="0"/>
        <v>0.33333333333333331</v>
      </c>
    </row>
    <row r="6" spans="1:4" x14ac:dyDescent="0.2">
      <c r="C6" t="str">
        <f>IF(TEXT('Årshjul A4'!D17,)=""," ",'Årshjul A4'!D17)</f>
        <v xml:space="preserve"> </v>
      </c>
      <c r="D6" s="5">
        <f t="shared" si="0"/>
        <v>0.33333333333333331</v>
      </c>
    </row>
    <row r="7" spans="1:4" x14ac:dyDescent="0.2">
      <c r="C7" t="str">
        <f>IF(TEXT('Årshjul A4'!E17,)=""," ",'Årshjul A4'!E17)</f>
        <v xml:space="preserve"> </v>
      </c>
      <c r="D7" s="5">
        <f t="shared" si="0"/>
        <v>0.33333333333333331</v>
      </c>
    </row>
    <row r="8" spans="1:4" x14ac:dyDescent="0.2">
      <c r="B8" t="s">
        <v>19</v>
      </c>
      <c r="C8" t="str">
        <f>IF(TEXT('Årshjul A4'!C16,)=""," ",'Årshjul A4'!C16)</f>
        <v>Kompetenceudvikling - læger</v>
      </c>
      <c r="D8" s="5">
        <f t="shared" si="0"/>
        <v>0.33333333333333331</v>
      </c>
    </row>
    <row r="9" spans="1:4" x14ac:dyDescent="0.2">
      <c r="C9" t="str">
        <f>IF(TEXT('Årshjul A4'!D16,)=""," ",'Årshjul A4'!D16)</f>
        <v>Utensilier - kontrol af</v>
      </c>
      <c r="D9" s="5">
        <f t="shared" si="0"/>
        <v>0.33333333333333331</v>
      </c>
    </row>
    <row r="10" spans="1:4" x14ac:dyDescent="0.2">
      <c r="C10" t="str">
        <f>IF(TEXT('Årshjul A4'!E16,)=""," ",'Årshjul A4'!E16)</f>
        <v xml:space="preserve"> </v>
      </c>
      <c r="D10" s="5">
        <f t="shared" si="0"/>
        <v>0.33333333333333331</v>
      </c>
    </row>
    <row r="11" spans="1:4" ht="63.75" x14ac:dyDescent="0.2">
      <c r="A11" s="2" t="str">
        <f>"3. kvartal" &amp;  IF('Årshjul A4'!D4="skriv opgave","",": "&amp;'Årshjul A4'!D4)</f>
        <v>3. kvartal: Medarbejdersamtaler</v>
      </c>
      <c r="B11" t="s">
        <v>18</v>
      </c>
      <c r="C11" t="str">
        <f>IF(TEXT('Årshjul A4'!C15,)=""," ",'Årshjul A4'!C15)</f>
        <v>Journalaudit</v>
      </c>
      <c r="D11" s="5">
        <f t="shared" si="0"/>
        <v>0.33333333333333331</v>
      </c>
    </row>
    <row r="12" spans="1:4" x14ac:dyDescent="0.2">
      <c r="C12" t="str">
        <f>IF(TEXT('Årshjul A4'!D15,)=""," ",'Årshjul A4'!D15)</f>
        <v>Sterilisationsprocessen - kontrol af</v>
      </c>
      <c r="D12" s="5">
        <f t="shared" si="0"/>
        <v>0.33333333333333331</v>
      </c>
    </row>
    <row r="13" spans="1:4" x14ac:dyDescent="0.2">
      <c r="C13" t="str">
        <f>IF(TEXT('Årshjul A4'!E15,)=""," ",'Årshjul A4'!E15)</f>
        <v xml:space="preserve"> </v>
      </c>
      <c r="D13" s="5">
        <f t="shared" si="0"/>
        <v>0.33333333333333331</v>
      </c>
    </row>
    <row r="14" spans="1:4" x14ac:dyDescent="0.2">
      <c r="B14" t="s">
        <v>17</v>
      </c>
      <c r="C14" t="str">
        <f>IF(TEXT('Årshjul A4'!C14,)=""," ",'Årshjul A4'!C14)</f>
        <v>Introduktions-materiale</v>
      </c>
      <c r="D14" s="5">
        <f t="shared" si="0"/>
        <v>0.33333333333333331</v>
      </c>
    </row>
    <row r="15" spans="1:4" x14ac:dyDescent="0.2">
      <c r="C15" t="str">
        <f>IF(TEXT('Årshjul A4'!D14,)=""," ",'Årshjul A4'!D14)</f>
        <v>Risikotjek i klinikken</v>
      </c>
      <c r="D15" s="5">
        <f t="shared" si="0"/>
        <v>0.33333333333333331</v>
      </c>
    </row>
    <row r="16" spans="1:4" x14ac:dyDescent="0.2">
      <c r="C16" t="str">
        <f>IF(TEXT('Årshjul A4'!E14,)=""," ",'Årshjul A4'!E14)</f>
        <v xml:space="preserve"> </v>
      </c>
      <c r="D16" s="5">
        <f t="shared" si="0"/>
        <v>0.33333333333333331</v>
      </c>
    </row>
    <row r="17" spans="1:4" x14ac:dyDescent="0.2">
      <c r="B17" t="s">
        <v>16</v>
      </c>
      <c r="C17" t="str">
        <f>IF(TEXT('Årshjul A4'!C13,)=""," ",'Årshjul A4'!C13)</f>
        <v>Hændelser 
(UTH, klager, erstatningssager, akutte situationer)</v>
      </c>
      <c r="D17" s="5">
        <f t="shared" si="0"/>
        <v>0.33333333333333331</v>
      </c>
    </row>
    <row r="18" spans="1:4" x14ac:dyDescent="0.2">
      <c r="C18" t="str">
        <f>IF(TEXT('Årshjul A4'!D13,)=""," ",'Årshjul A4'!D13)</f>
        <v>Retningslinjer - lokale</v>
      </c>
      <c r="D18" s="5">
        <f t="shared" si="0"/>
        <v>0.33333333333333331</v>
      </c>
    </row>
    <row r="19" spans="1:4" x14ac:dyDescent="0.2">
      <c r="C19" t="str">
        <f>IF(TEXT('Årshjul A4'!E13,)=""," ",'Årshjul A4'!E13)</f>
        <v xml:space="preserve"> </v>
      </c>
      <c r="D19" s="5">
        <f t="shared" si="0"/>
        <v>0.33333333333333331</v>
      </c>
    </row>
    <row r="20" spans="1:4" ht="63.75" x14ac:dyDescent="0.2">
      <c r="A20" s="2" t="str">
        <f>"2. kvartal" &amp;  IF('Årshjul A4'!C4="skriv opgave","",": "&amp;'Årshjul A4'!C4)</f>
        <v>2. kvartal: "Særligt kvalitetsfokus"</v>
      </c>
      <c r="B20" t="s">
        <v>15</v>
      </c>
      <c r="C20" t="str">
        <f>IF(TEXT('Årshjul A4'!C12,)=""," ",'Årshjul A4'!C12)</f>
        <v>Hjemmeside</v>
      </c>
      <c r="D20" s="5">
        <f t="shared" si="0"/>
        <v>0.33333333333333331</v>
      </c>
    </row>
    <row r="21" spans="1:4" x14ac:dyDescent="0.2">
      <c r="C21" t="str">
        <f>IF(TEXT('Årshjul A4'!D12,)=""," ",'Årshjul A4'!D12)</f>
        <v>Retningslinjer - kliniske</v>
      </c>
      <c r="D21" s="5">
        <f t="shared" si="0"/>
        <v>0.33333333333333331</v>
      </c>
    </row>
    <row r="22" spans="1:4" x14ac:dyDescent="0.2">
      <c r="C22" t="str">
        <f>IF(TEXT('Årshjul A4'!E12,)=""," ",'Årshjul A4'!E12)</f>
        <v xml:space="preserve"> </v>
      </c>
      <c r="D22" s="5">
        <f t="shared" si="0"/>
        <v>0.33333333333333331</v>
      </c>
    </row>
    <row r="23" spans="1:4" x14ac:dyDescent="0.2">
      <c r="B23" t="s">
        <v>14</v>
      </c>
      <c r="C23" t="str">
        <f>IF(TEXT('Årshjul A4'!C11,)=""," ",'Årshjul A4'!C11)</f>
        <v>Databehandler-aftaler</v>
      </c>
      <c r="D23" s="5">
        <f t="shared" si="0"/>
        <v>0.33333333333333331</v>
      </c>
    </row>
    <row r="24" spans="1:4" x14ac:dyDescent="0.2">
      <c r="C24" t="str">
        <f>IF(TEXT('Årshjul A4'!D11,)=""," ",'Årshjul A4'!D11)</f>
        <v>Rengøring - kontrol</v>
      </c>
      <c r="D24" s="5">
        <f t="shared" si="0"/>
        <v>0.33333333333333331</v>
      </c>
    </row>
    <row r="25" spans="1:4" x14ac:dyDescent="0.2">
      <c r="C25" t="str">
        <f>IF(TEXT('Årshjul A4'!E11,)=""," ",'Årshjul A4'!E11)</f>
        <v xml:space="preserve"> </v>
      </c>
      <c r="D25" s="5">
        <f t="shared" si="0"/>
        <v>0.33333333333333331</v>
      </c>
    </row>
    <row r="26" spans="1:4" x14ac:dyDescent="0.2">
      <c r="B26" t="s">
        <v>13</v>
      </c>
      <c r="C26" t="str">
        <f>IF(TEXT('Årshjul A4'!C10,)=""," ",'Årshjul A4'!C10)</f>
        <v xml:space="preserve">Database x </v>
      </c>
      <c r="D26" s="5">
        <f t="shared" si="0"/>
        <v>0.33333333333333331</v>
      </c>
    </row>
    <row r="27" spans="1:4" x14ac:dyDescent="0.2">
      <c r="C27" t="str">
        <f>IF(TEXT('Årshjul A4'!D10,)=""," ",'Årshjul A4'!D10)</f>
        <v>Prøvesvar</v>
      </c>
      <c r="D27" s="5">
        <f t="shared" si="0"/>
        <v>0.33333333333333331</v>
      </c>
    </row>
    <row r="28" spans="1:4" x14ac:dyDescent="0.2">
      <c r="C28" t="str">
        <f>IF(TEXT('Årshjul A4'!E10,)=""," ",'Årshjul A4'!E10)</f>
        <v xml:space="preserve"> </v>
      </c>
      <c r="D28" s="5">
        <f t="shared" si="0"/>
        <v>0.33333333333333331</v>
      </c>
    </row>
    <row r="29" spans="1:4" x14ac:dyDescent="0.2">
      <c r="A29" s="2" t="str">
        <f>"1. kvartal" &amp;  IF('Årshjul A4'!B4="skriv opgave","",": "&amp;'Årshjul A4'!B4)</f>
        <v>1. kvartal</v>
      </c>
      <c r="B29" t="s">
        <v>12</v>
      </c>
      <c r="C29" t="str">
        <f>IF(TEXT('Årshjul A4'!C9,)=""," ",'Årshjul A4'!C9)</f>
        <v>Apparatur Y</v>
      </c>
      <c r="D29" s="5">
        <f t="shared" si="0"/>
        <v>0.33333333333333331</v>
      </c>
    </row>
    <row r="30" spans="1:4" x14ac:dyDescent="0.2">
      <c r="C30" t="str">
        <f>IF(TEXT('Årshjul A4'!D9,)=""," ",'Årshjul A4'!D9)</f>
        <v>Patient-information</v>
      </c>
      <c r="D30" s="5">
        <f t="shared" si="0"/>
        <v>0.33333333333333331</v>
      </c>
    </row>
    <row r="31" spans="1:4" x14ac:dyDescent="0.2">
      <c r="C31" t="str">
        <f>IF(TEXT('Årshjul A4'!E9,)=""," ",'Årshjul A4'!E9)</f>
        <v xml:space="preserve"> </v>
      </c>
      <c r="D31" s="5">
        <f t="shared" si="0"/>
        <v>0.33333333333333331</v>
      </c>
    </row>
    <row r="32" spans="1:4" x14ac:dyDescent="0.2">
      <c r="B32" t="s">
        <v>11</v>
      </c>
      <c r="C32" t="str">
        <f>IF(TEXT('Årshjul A4'!C8,)=""," ",'Årshjul A4'!C8)</f>
        <v>Apparatur X</v>
      </c>
      <c r="D32" s="5">
        <f t="shared" si="0"/>
        <v>0.33333333333333331</v>
      </c>
    </row>
    <row r="33" spans="1:4" x14ac:dyDescent="0.2">
      <c r="C33" t="str">
        <f>IF(TEXT('Årshjul A4'!D8,)=""," ",'Årshjul A4'!D8)</f>
        <v>Medicin i klinikken</v>
      </c>
      <c r="D33" s="5">
        <f t="shared" si="0"/>
        <v>0.33333333333333331</v>
      </c>
    </row>
    <row r="34" spans="1:4" x14ac:dyDescent="0.2">
      <c r="C34" t="str">
        <f>IF(TEXT('Årshjul A4'!E8,)=""," ",'Årshjul A4'!E8)</f>
        <v xml:space="preserve"> </v>
      </c>
      <c r="D34" s="5">
        <f t="shared" si="0"/>
        <v>0.33333333333333331</v>
      </c>
    </row>
    <row r="35" spans="1:4" x14ac:dyDescent="0.2">
      <c r="B35" t="s">
        <v>10</v>
      </c>
      <c r="C35" t="str">
        <f>IF(TEXT('Årshjul A4'!C7,)=""," ",'Årshjul A4'!C7)</f>
        <v>Akutudstyr</v>
      </c>
      <c r="D35" s="5">
        <f t="shared" si="0"/>
        <v>0.33333333333333331</v>
      </c>
    </row>
    <row r="36" spans="1:4" x14ac:dyDescent="0.2">
      <c r="C36" t="str">
        <f>IF(TEXT('Årshjul A4'!D7,)=""," ",'Årshjul A4'!D7)</f>
        <v xml:space="preserve"> </v>
      </c>
      <c r="D36" s="5">
        <f t="shared" si="0"/>
        <v>0.33333333333333331</v>
      </c>
    </row>
    <row r="37" spans="1:4" x14ac:dyDescent="0.2">
      <c r="C37" t="str">
        <f>IF(TEXT('Årshjul A4'!E7,)=""," ",'Årshjul A4'!E7)</f>
        <v xml:space="preserve"> </v>
      </c>
      <c r="D37" s="5">
        <f t="shared" si="0"/>
        <v>0.33333333333333331</v>
      </c>
    </row>
    <row r="40" spans="1:4" x14ac:dyDescent="0.2">
      <c r="A40" s="1"/>
    </row>
  </sheetData>
  <mergeCells count="1">
    <mergeCell ref="A1:D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9F8D43A3C964BBBB7701900601FCC" ma:contentTypeVersion="1" ma:contentTypeDescription="Create a new document." ma:contentTypeScope="" ma:versionID="201c02c308a2e6f43206633f83ca66f1">
  <xsd:schema xmlns:xsd="http://www.w3.org/2001/XMLSchema" xmlns:xs="http://www.w3.org/2001/XMLSchema" xmlns:p="http://schemas.microsoft.com/office/2006/metadata/properties" xmlns:ns2="2837f088-8e3a-4f48-a6b4-15971076012c" targetNamespace="http://schemas.microsoft.com/office/2006/metadata/properties" ma:root="true" ma:fieldsID="5ac7f269811b6436a9318a2dbaa8fa78" ns2:_="">
    <xsd:import namespace="2837f088-8e3a-4f48-a6b4-15971076012c"/>
    <xsd:element name="properties">
      <xsd:complexType>
        <xsd:sequence>
          <xsd:element name="documentManagement">
            <xsd:complexType>
              <xsd:all>
                <xsd:element ref="ns2:TSMoveSe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f088-8e3a-4f48-a6b4-15971076012c" elementFormDefault="qualified">
    <xsd:import namespace="http://schemas.microsoft.com/office/2006/documentManagement/types"/>
    <xsd:import namespace="http://schemas.microsoft.com/office/infopath/2007/PartnerControls"/>
    <xsd:element name="TSMoveSetID" ma:index="8" nillable="true" ma:displayName="TSMoveSetID" ma:description="TSMoveSetID" ma:internalName="TSMoveSe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SMoveSetID xmlns="2837f088-8e3a-4f48-a6b4-1597107601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095CF-4C2F-4019-953B-CF392BE940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7f088-8e3a-4f48-a6b4-159710760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13E5A-99E2-46E7-9712-6880169086DC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2837f088-8e3a-4f48-a6b4-15971076012c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396389C-E4ED-4358-800E-954C2B3085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Årshjul A4</vt:lpstr>
      <vt:lpstr>Setup</vt:lpstr>
      <vt:lpstr>'Årshjul A4'!Udskriftsområde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MBL.FAS@DADL.DK</dc:creator>
  <cp:keywords/>
  <dc:description/>
  <cp:lastModifiedBy>Martin Bodekær Larsen</cp:lastModifiedBy>
  <cp:revision/>
  <cp:lastPrinted>2026-03-06T10:30:36Z</cp:lastPrinted>
  <dcterms:created xsi:type="dcterms:W3CDTF">2021-06-29T13:47:23Z</dcterms:created>
  <dcterms:modified xsi:type="dcterms:W3CDTF">2026-10-14T12:38:54Z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0x010100DDC9F8D43A3C964BBBB7701900601FCC</vt:lpwstr>
  </property>
  <property fmtid="{D5CDD505-2E9C-101B-9397-08002B2CF9AE}" pid="3" name="MediaServiceImageTags">
    <vt:lpwstr/>
  </property>
</Properties>
</file>